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pania\Downloads\"/>
    </mc:Choice>
  </mc:AlternateContent>
  <xr:revisionPtr revIDLastSave="0" documentId="13_ncr:1_{8922F58C-727A-497B-88BD-D16AB922EC45}" xr6:coauthVersionLast="47" xr6:coauthVersionMax="47" xr10:uidLastSave="{00000000-0000-0000-0000-000000000000}"/>
  <bookViews>
    <workbookView xWindow="0" yWindow="0" windowWidth="19200" windowHeight="21000" xr2:uid="{05A4998A-2C64-470E-9959-6F827B330FA8}"/>
  </bookViews>
  <sheets>
    <sheet name="INVOIC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D6" i="1" l="1"/>
  <c r="F14" i="1"/>
  <c r="F16" i="1" l="1"/>
  <c r="F6" i="1"/>
  <c r="B14" i="1"/>
  <c r="F12" i="1"/>
  <c r="F13" i="1" l="1"/>
</calcChain>
</file>

<file path=xl/sharedStrings.xml><?xml version="1.0" encoding="utf-8"?>
<sst xmlns="http://schemas.openxmlformats.org/spreadsheetml/2006/main" count="269" uniqueCount="237">
  <si>
    <t>Open</t>
  </si>
  <si>
    <t>Due on receipt</t>
  </si>
  <si>
    <t>Shipper:</t>
  </si>
  <si>
    <t>Consignee:</t>
  </si>
  <si>
    <t>Origin/Destination:</t>
  </si>
  <si>
    <t xml:space="preserve">Entry Date:    </t>
  </si>
  <si>
    <t>Pieces / Weight:</t>
  </si>
  <si>
    <t>Booking Number:</t>
  </si>
  <si>
    <t>BOE INDUSTRY LLC</t>
  </si>
  <si>
    <t>Invoice</t>
  </si>
  <si>
    <t>Date</t>
  </si>
  <si>
    <t>Due Date</t>
  </si>
  <si>
    <t>Payment Terms</t>
  </si>
  <si>
    <t>Bill to</t>
  </si>
  <si>
    <t>Description of Charges</t>
  </si>
  <si>
    <t>Quantity</t>
  </si>
  <si>
    <t>Code</t>
  </si>
  <si>
    <t>1001249</t>
  </si>
  <si>
    <t>1002992</t>
  </si>
  <si>
    <t>1003184</t>
  </si>
  <si>
    <t>1003831</t>
  </si>
  <si>
    <t>1004078</t>
  </si>
  <si>
    <t>City:</t>
  </si>
  <si>
    <t>Address:</t>
  </si>
  <si>
    <t>E-mail:</t>
  </si>
  <si>
    <t>Terms and conditions of play available on our website</t>
  </si>
  <si>
    <t>Unless requested in writing and confirmed in writing to the winning Client, the Company is under no obligation</t>
  </si>
  <si>
    <t>to obtain insurance on behalf of the Client; in all cases, the Client shall pay all premiums and costs related to obtaining the winning lot.</t>
  </si>
  <si>
    <t>Term:</t>
  </si>
  <si>
    <t>Account: 890013722</t>
  </si>
  <si>
    <t xml:space="preserve">Make payments to: </t>
  </si>
  <si>
    <t>ABA number: 021000021</t>
  </si>
  <si>
    <t>Address: 80 Sw 8Th Ste 100 Miami Fl 33130</t>
  </si>
  <si>
    <t>Swift Banking: CHASUS33</t>
  </si>
  <si>
    <t>Bank Name: JpMorgan Chase Bank, Na</t>
  </si>
  <si>
    <t>BoE INDUSTRY LLC</t>
  </si>
  <si>
    <t>Bank Address: 270 Parj Ave., New York, Y 10017</t>
  </si>
  <si>
    <t>Packing List</t>
  </si>
  <si>
    <t>Boxs</t>
  </si>
  <si>
    <t>Weight 
(kg)</t>
  </si>
  <si>
    <t>Measures 
(in)</t>
  </si>
  <si>
    <t>Single price set for the respective lot at auction, considering remanufactured parts used in a percentage of the lot.</t>
  </si>
  <si>
    <t>Country:</t>
  </si>
  <si>
    <t xml:space="preserve">NIT: </t>
  </si>
  <si>
    <t>1002429</t>
  </si>
  <si>
    <t>1002137</t>
  </si>
  <si>
    <t>1004287</t>
  </si>
  <si>
    <t>1002315</t>
  </si>
  <si>
    <t>1003736</t>
  </si>
  <si>
    <t>1002787</t>
  </si>
  <si>
    <t>1003071</t>
  </si>
  <si>
    <t>1001615</t>
  </si>
  <si>
    <t>1004268</t>
  </si>
  <si>
    <t>1000140</t>
  </si>
  <si>
    <t>1004272</t>
  </si>
  <si>
    <t>CAJA1</t>
  </si>
  <si>
    <t>CAJA10</t>
  </si>
  <si>
    <t>CAJA11</t>
  </si>
  <si>
    <t>CAJA2</t>
  </si>
  <si>
    <t>CAJA3</t>
  </si>
  <si>
    <t>CAJA4</t>
  </si>
  <si>
    <t>CAJA5</t>
  </si>
  <si>
    <t>CAJA6</t>
  </si>
  <si>
    <t>CAJA7</t>
  </si>
  <si>
    <t>CAJA8</t>
  </si>
  <si>
    <t>CAJA9</t>
  </si>
  <si>
    <t>62x48x40</t>
  </si>
  <si>
    <t>Global Business Terminal Via Domingo Diaz Panama Telephone: +507 69526682</t>
  </si>
  <si>
    <t>E mail: shipping@boeindustry.com</t>
  </si>
  <si>
    <t xml:space="preserve">www.boeindustry.com </t>
  </si>
  <si>
    <t>1002900</t>
  </si>
  <si>
    <t>1000341</t>
  </si>
  <si>
    <t>1003740</t>
  </si>
  <si>
    <t>1003838</t>
  </si>
  <si>
    <t>1000157</t>
  </si>
  <si>
    <t>1002993</t>
  </si>
  <si>
    <t>1004110</t>
  </si>
  <si>
    <t>1004267</t>
  </si>
  <si>
    <t>LCD SAMSUNG A01/A015(F) GLASS CAMBIADO/NEGRO</t>
  </si>
  <si>
    <t>1003391</t>
  </si>
  <si>
    <t>1004254</t>
  </si>
  <si>
    <t>1002317</t>
  </si>
  <si>
    <t>1000035</t>
  </si>
  <si>
    <t xml:space="preserve"> SM-A325 NEGRO /5° LINE CATEGORY, GENERIC FOR MOBILE</t>
  </si>
  <si>
    <t>CG8 NEGRO /5° LINE CATEGORY, GENERIC FOR MOBILE</t>
  </si>
  <si>
    <t>KI7  NEGRO /5° LINE CATEGORY, GENERIC FOR MOBILE</t>
  </si>
  <si>
    <t>23100RN82L NEGRO /5° LINE CATEGORY, GENERIC FOR MOBILE</t>
  </si>
  <si>
    <t>22111317I NEGRO /5° LINE CATEGORY, GENERIC FOR MOBILE</t>
  </si>
  <si>
    <t>SM-A042F NEGRO /5° LINE CATEGORY, GENERIC FOR MOBILE</t>
  </si>
  <si>
    <t>SM-A226 /5° LINE CATEGORY, GENERIC FOR MOBILE</t>
  </si>
  <si>
    <t xml:space="preserve"> 	KE7 NEGRO /5° LINE CATEGORY, GENERIC FOR MOBILE</t>
  </si>
  <si>
    <t>BF7n NEGRO /5° LINE CATEGORY, GENERIC FOR MOBILE</t>
  </si>
  <si>
    <t xml:space="preserve"> 	M1906F9SH NEGRO /5° LINE CATEGORY, GENERIC FOR MOBILE</t>
  </si>
  <si>
    <t>LD7 NEGRO /5° LINE CATEGORY, GENERIC FOR MOBILE</t>
  </si>
  <si>
    <t>BG7n NEGRO /5° LINE CATEGORY, GENERIC FOR MOBILE</t>
  </si>
  <si>
    <t xml:space="preserve"> 	KE5j NEGRO /5° LINE CATEGORY, GENERIC FOR MOBILE</t>
  </si>
  <si>
    <t>M2101K6G NEGRO/5° LINE CATEGORY, GENERIC FOR MOBILE</t>
  </si>
  <si>
    <t>M2004J19GNEGRO /5° LINE CATEGORY, GENERIC FOR MOBILE</t>
  </si>
  <si>
    <t>2015105 NEGRO /5° LINE CATEGORY, GENERIC FOR MOBILE</t>
  </si>
  <si>
    <t>SM-A013F NEGRO /5° LINE CATEGORY, GENERIC FOR MOBILE</t>
  </si>
  <si>
    <t>M2006C3LG NEGRO /5° LINE CATEGORY, GENERIC FOR MOBILE</t>
  </si>
  <si>
    <t>SM-G610 NEGRO /5° LINE CATEGORY, GENERIC FOR MOBILE</t>
  </si>
  <si>
    <t>KG5 NEGRO/5° LINE CATEGORY, GENERIC FOR MOBILE</t>
  </si>
  <si>
    <t>M1808D2TG NEGRO /5° LINE CATEGORY, GENERIC FOR MOBILE</t>
  </si>
  <si>
    <t>M2007J20CG NEGRO /5° LINE CATEGORY, GENERIC FOR MOBILE</t>
  </si>
  <si>
    <t>21061119 NEGRO /5° LINE CATEGORY, GENERIC FOR MOBILE</t>
  </si>
  <si>
    <t>SM-A536 NEGRO /5° LINE CATEGORY, GENERIC FOR MOBILE</t>
  </si>
  <si>
    <t>J19S NEGRO /5° LINE CATEGORY, GENERIC FOR MOBILE</t>
  </si>
  <si>
    <t>M2003J15SC NEGRO/5° LINE CATEGORY, GENERIC FOR MOBILE</t>
  </si>
  <si>
    <t>SM-A107  /5° LINE CATEGORY, GENERIC FOR MOBILE</t>
  </si>
  <si>
    <t>1004270</t>
  </si>
  <si>
    <t>1003944</t>
  </si>
  <si>
    <t>1004242</t>
  </si>
  <si>
    <t>1001790</t>
  </si>
  <si>
    <t>1002909</t>
  </si>
  <si>
    <t>1003359</t>
  </si>
  <si>
    <t>1003232</t>
  </si>
  <si>
    <t>1004295</t>
  </si>
  <si>
    <t>1002837</t>
  </si>
  <si>
    <t>1000401</t>
  </si>
  <si>
    <t>1000125</t>
  </si>
  <si>
    <t>1003075</t>
  </si>
  <si>
    <t>1001950</t>
  </si>
  <si>
    <t>1000066</t>
  </si>
  <si>
    <t>1002160</t>
  </si>
  <si>
    <t>1002240</t>
  </si>
  <si>
    <t>1002187</t>
  </si>
  <si>
    <t>1001894</t>
  </si>
  <si>
    <t>1004256</t>
  </si>
  <si>
    <t>1003854</t>
  </si>
  <si>
    <t>1000115</t>
  </si>
  <si>
    <t>1000006</t>
  </si>
  <si>
    <t>CAJA12</t>
  </si>
  <si>
    <t>CAJA14</t>
  </si>
  <si>
    <t>CAJA13</t>
  </si>
  <si>
    <t>CAJA15</t>
  </si>
  <si>
    <t>CAJA16</t>
  </si>
  <si>
    <t>CAJA17</t>
  </si>
  <si>
    <t>CAJA18</t>
  </si>
  <si>
    <t>CAJA19</t>
  </si>
  <si>
    <t>CAJA20</t>
  </si>
  <si>
    <t>CAJA21</t>
  </si>
  <si>
    <t>2201117TG NEGRO /5° LINE CATEGORY, GENERIC FOR MOBILE</t>
  </si>
  <si>
    <t>KG5K NEGRO /5° LINE CATEGORY, GENERIC FOR MOBILE</t>
  </si>
  <si>
    <t>KI5k  NEGRO /5° LINE CATEGORY, GENERIC FOR MOBILE</t>
  </si>
  <si>
    <t>SM-J415 NEGRO /5° LINE CATEGORY, GENERIC FOR MOBILE</t>
  </si>
  <si>
    <t>220333QAG NEGRO  /5° LINE CATEGORY, GENERIC FOR MOBILE</t>
  </si>
  <si>
    <t>LH8n NEGRO /5° LINE CATEGORY, GENERIC FOR MOBILE</t>
  </si>
  <si>
    <t>SM-A525F NEGRO /5° LINE CATEGORY, GENERIC FOR MOBILE</t>
  </si>
  <si>
    <t>SM-A515 NEGRO /5° LINE CATEGORY, GENERIC FOR MOBILE</t>
  </si>
  <si>
    <t>SM-A245F NEGRO /5° LINE CATEGORY, GENERIC FOR MOBILE</t>
  </si>
  <si>
    <t xml:space="preserve">M1901F7G NEGRO /5° LINE CATEGORY, GENERIC FOR MOBILE </t>
  </si>
  <si>
    <t>M2003J6B2G /5° LINE CATEGORY, GENERIC FOR MOBILE</t>
  </si>
  <si>
    <t>CE7 NEGRO /5° LINE CATEGORY, GENERIC FOR MOBILE</t>
  </si>
  <si>
    <t>SM-A015 NEGRO /5° LINE CATEGORY, GENERIC FOR MOBILE</t>
  </si>
  <si>
    <t>M2003J6A1G /5° LINE CATEGORY, GENERIC FOR MOBILE</t>
  </si>
  <si>
    <t>SM-G570 NEGRO /5° LINE CATEGORY, GENERIC FOR MOBILE</t>
  </si>
  <si>
    <t>SM-G570 BLANCO  /5° LINE CATEGORY, GENERIC FOR MOBILE</t>
  </si>
  <si>
    <t xml:space="preserve">SM-A307F NEGRO  /5° LINE CATEGORY, GENERIC FOR MOBILE </t>
  </si>
  <si>
    <t>SM-J260 AZUL /5° LINE CATEGORY, GENERIC FOR MOBILE</t>
  </si>
  <si>
    <t>BF6  NEGRO /5° LINE CATEGORY, GENERIC FOR MOBILE</t>
  </si>
  <si>
    <t>SM-A135F NEGRO /5° LINE CATEGORY, GENERIC FOR MOBILE</t>
  </si>
  <si>
    <t>M1903F10G NEGRO/5° LINE CATEGORY, GENERIC FOR MOBILE</t>
  </si>
  <si>
    <t>SM-A225F BIG NEGRO/5° LINE CATEGORY, GENERIC FOR MOBILE</t>
  </si>
  <si>
    <t>1001514</t>
  </si>
  <si>
    <t>1001636</t>
  </si>
  <si>
    <t>1004155</t>
  </si>
  <si>
    <t>1002428</t>
  </si>
  <si>
    <t>1003726</t>
  </si>
  <si>
    <t>1003750</t>
  </si>
  <si>
    <t>1004238</t>
  </si>
  <si>
    <t>1004315</t>
  </si>
  <si>
    <t>1001432</t>
  </si>
  <si>
    <t>1004100</t>
  </si>
  <si>
    <t>1002530</t>
  </si>
  <si>
    <t>1000146</t>
  </si>
  <si>
    <t>1002309</t>
  </si>
  <si>
    <t>1003756</t>
  </si>
  <si>
    <t>1002335</t>
  </si>
  <si>
    <t>1003738</t>
  </si>
  <si>
    <t>1004329</t>
  </si>
  <si>
    <t>1003072</t>
  </si>
  <si>
    <t>1002802</t>
  </si>
  <si>
    <t>1003809</t>
  </si>
  <si>
    <t>1000402</t>
  </si>
  <si>
    <t>1000308</t>
  </si>
  <si>
    <t>1004043</t>
  </si>
  <si>
    <t>1004280</t>
  </si>
  <si>
    <t>1003843</t>
  </si>
  <si>
    <t>1000243</t>
  </si>
  <si>
    <t>1003091</t>
  </si>
  <si>
    <t>1001765</t>
  </si>
  <si>
    <t>1003737</t>
  </si>
  <si>
    <t>1003849</t>
  </si>
  <si>
    <t>1004239</t>
  </si>
  <si>
    <t>1003731</t>
  </si>
  <si>
    <t>1004152</t>
  </si>
  <si>
    <t>CAJA22</t>
  </si>
  <si>
    <t>CAJA23</t>
  </si>
  <si>
    <t>SM-A205 NEGRO /5° LINE CATEGORY, GENERIC FOR MOBILE</t>
  </si>
  <si>
    <t xml:space="preserve">SM-A305F NEGRO /5° LINE CATEGORY, GENERIC FOR MOBILE </t>
  </si>
  <si>
    <t>BF7 NEGRO/5° LINE CATEGORY, GENERIC FOR MOBILE</t>
  </si>
  <si>
    <t xml:space="preserve"> 	SM-A505F NEGR /5° LINE CATEGORY, GENERIC FOR MOBILE </t>
  </si>
  <si>
    <t>RMX3261 NEGRO /5° LINE CATEGORY, GENERIC FOR MOBILE</t>
  </si>
  <si>
    <t>LCD ZTE BLADE A51 OEM/NEGRO</t>
  </si>
  <si>
    <t>‎2209116AG /5° LINE CATEGORY, GENERIC FOR MOBILE</t>
  </si>
  <si>
    <t>X6831  NEGRO /5° LINE CATEGORY, GENERIC FOR MOBILE</t>
  </si>
  <si>
    <t>CG6 NEGRO /5° LINE CATEGORY, GENERIC FOR MOBILE</t>
  </si>
  <si>
    <t>BE8 NEGRO /5° LINE CATEGORY, GENERIC FOR MOBILE</t>
  </si>
  <si>
    <t>M2102J20SG /5° LINE CATEGORY, GENERIC FOR MOBILE</t>
  </si>
  <si>
    <t>KJ6 NEGRO /5° LINE CATEGORY, GENERIC FOR MOBILE</t>
  </si>
  <si>
    <t xml:space="preserve"> 	SM-A315F NEGRO /5° LINE CATEGORY, GENERIC FOR MOBILE  </t>
  </si>
  <si>
    <t>SM-A336 NEGRO /5° LINE CATEGORY, GENERIC FOR MOBILE</t>
  </si>
  <si>
    <t xml:space="preserve"> 	SM-A705F NEGRO /5° LINE CATEGORY, GENERIC FOR MOBILE </t>
  </si>
  <si>
    <t>LE7/LF7 NEGRO /5° LINE CATEGORY, GENERIC FOR MOBILE</t>
  </si>
  <si>
    <t>2303CRA44A NEGRO /5° LINE CATEGORY, GENERIC FOR MOBILE</t>
  </si>
  <si>
    <t>RMX2170 /5° LINE CATEGORY, GENERIC FOR MOBILE</t>
  </si>
  <si>
    <t>X6525 NEGRO /5° LINE CATEGORY, GENERIC FOR MOBILE</t>
  </si>
  <si>
    <t xml:space="preserve"> 	RMX3231 NEGRO /5° LINE CATEGORY, GENERIC FOR MOBILE</t>
  </si>
  <si>
    <t xml:space="preserve">SM-J111F AZUL /5° LINE CATEGORY, GENERIC FOR MOBILE </t>
  </si>
  <si>
    <t>CLT-L29C NEGRO /5° LINE CATEGORY, GENERIC FOR MOBILE</t>
  </si>
  <si>
    <t xml:space="preserve"> 	SM-A045F NEGRO /5° LINE CATEGORY, GENERIC FOR MOBILE</t>
  </si>
  <si>
    <t>M2101K7AI /5° LINE CATEGORY, GENERIC FOR MOBILE</t>
  </si>
  <si>
    <t xml:space="preserve"> 	BD4 NEGRO /5° LINE CATEGORY, GENERIC FOR MOBILE</t>
  </si>
  <si>
    <t>23129RAA4G /5° LINE CATEGORY, GENERIC FOR MOBILE</t>
  </si>
  <si>
    <t xml:space="preserve"> 	2201116PG /5° LINE CATEGORY, GENERIC FOR MOBILE</t>
  </si>
  <si>
    <t>MZB8458IN NEGRO /5° LINE CATEGORY, GENERIC FOR MOBILE</t>
  </si>
  <si>
    <t xml:space="preserve"> 	CH6 NEGRO /5° LINE CATEGORY, GENERIC FOR MOBILE</t>
  </si>
  <si>
    <t>LCD INFINIX HOT 11 PLAY OEM/NEGRO</t>
  </si>
  <si>
    <t xml:space="preserve"> 	X6515 NEGRO /5° LINE CATEGORY, GENERIC FOR MOBILE</t>
  </si>
  <si>
    <t>SM-A035F NEGRO /5° LINE CATEGORY, GENERIC FOR MOBILE</t>
  </si>
  <si>
    <t>A7020 NEGRO/5° LINE CATEGORY, GENERIC FOR MOBILE</t>
  </si>
  <si>
    <t>BO35</t>
  </si>
  <si>
    <t>ALVARO RODOLFO RUEDA PALOMINO</t>
  </si>
  <si>
    <t>BENI</t>
  </si>
  <si>
    <t>Calle Bruno Racua N° 084 esquina Calle Libertador Simón Bolívar</t>
  </si>
  <si>
    <t>alvarorp1986pj@gmail.com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</si>
</sst>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dd/yyyy;@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color theme="1"/>
      <name val="Aptos Narrow"/>
      <family val="2"/>
      <scheme val="minor"/>
    </font>
    <font>
      <b/>
      <sz val="18"/>
      <name val="Arial Black"/>
      <family val="2"/>
    </font>
    <font>
      <b/>
      <sz val="16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FDFD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Protection="1">
      <protection locked="0"/>
    </xf>
    <xf numFmtId="0" fontId="1" fillId="0" borderId="13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1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9" xfId="0" applyFont="1" applyBorder="1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top" shrinkToFit="1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2" fontId="7" fillId="0" borderId="12" xfId="0" applyNumberFormat="1" applyFont="1" applyBorder="1" applyAlignment="1" applyProtection="1">
      <alignment horizontal="center" shrinkToFit="1"/>
      <protection locked="0"/>
    </xf>
    <xf numFmtId="0" fontId="0" fillId="0" borderId="0" xfId="0" applyAlignment="1" applyProtection="1">
      <alignment vertical="top" wrapText="1"/>
      <protection locked="0"/>
    </xf>
    <xf numFmtId="1" fontId="7" fillId="0" borderId="13" xfId="0" applyNumberFormat="1" applyFont="1" applyBorder="1" applyAlignment="1" applyProtection="1">
      <alignment horizontal="center" shrinkToFit="1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" fontId="7" fillId="0" borderId="5" xfId="0" applyNumberFormat="1" applyFont="1" applyBorder="1" applyAlignment="1" applyProtection="1">
      <alignment horizontal="center" shrinkToFit="1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1" fontId="7" fillId="0" borderId="7" xfId="0" applyNumberFormat="1" applyFont="1" applyBorder="1" applyAlignment="1" applyProtection="1">
      <alignment horizontal="center" shrinkToFi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indent="1"/>
      <protection locked="0"/>
    </xf>
    <xf numFmtId="0" fontId="1" fillId="0" borderId="4" xfId="0" applyFont="1" applyBorder="1" applyAlignment="1" applyProtection="1">
      <alignment horizontal="left" indent="7"/>
      <protection locked="0"/>
    </xf>
    <xf numFmtId="164" fontId="1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>
      <alignment wrapText="1"/>
    </xf>
    <xf numFmtId="0" fontId="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left" vertical="top" wrapText="1" indent="5"/>
      <protection locked="0"/>
    </xf>
    <xf numFmtId="0" fontId="10" fillId="0" borderId="0" xfId="0" applyFont="1" applyAlignment="1" applyProtection="1">
      <alignment horizontal="left" vertical="top" indent="5"/>
      <protection locked="0"/>
    </xf>
    <xf numFmtId="0" fontId="9" fillId="0" borderId="0" xfId="0" applyFont="1" applyAlignment="1" applyProtection="1">
      <alignment horizontal="left" vertical="top" indent="5"/>
      <protection locked="0"/>
    </xf>
    <xf numFmtId="0" fontId="1" fillId="0" borderId="0" xfId="0" applyFont="1" applyAlignment="1" applyProtection="1">
      <alignment horizontal="left" vertical="center" indent="5"/>
      <protection locked="0"/>
    </xf>
    <xf numFmtId="0" fontId="1" fillId="0" borderId="0" xfId="0" applyFont="1" applyAlignment="1" applyProtection="1">
      <alignment horizontal="left" vertical="top" indent="5"/>
      <protection locked="0"/>
    </xf>
    <xf numFmtId="0" fontId="1" fillId="0" borderId="6" xfId="0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right" vertical="center" indent="2"/>
    </xf>
    <xf numFmtId="0" fontId="1" fillId="0" borderId="0" xfId="0" applyFont="1" applyAlignment="1" applyProtection="1">
      <alignment horizontal="left" indent="7"/>
      <protection locked="0"/>
    </xf>
    <xf numFmtId="0" fontId="8" fillId="0" borderId="0" xfId="1" applyAlignment="1" applyProtection="1">
      <alignment horizontal="left" indent="7"/>
      <protection locked="0"/>
    </xf>
    <xf numFmtId="0" fontId="0" fillId="0" borderId="5" xfId="0" applyBorder="1" applyAlignment="1" applyProtection="1">
      <alignment horizontal="left" wrapText="1"/>
      <protection locked="0"/>
    </xf>
    <xf numFmtId="0" fontId="12" fillId="0" borderId="4" xfId="0" applyFont="1" applyBorder="1" applyAlignment="1">
      <alignment horizontal="center" vertical="center"/>
    </xf>
    <xf numFmtId="0" fontId="0" fillId="0" borderId="7" xfId="0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 applyProtection="1">
      <alignment horizontal="center" vertical="top" shrinkToFit="1"/>
      <protection locked="0"/>
    </xf>
    <xf numFmtId="164" fontId="6" fillId="0" borderId="3" xfId="0" applyNumberFormat="1" applyFont="1" applyBorder="1" applyAlignment="1" applyProtection="1">
      <alignment horizontal="center" vertical="top" shrinkToFit="1"/>
      <protection locked="0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right" vertical="top" wrapText="1"/>
    </xf>
    <xf numFmtId="0" fontId="8" fillId="0" borderId="6" xfId="1" applyBorder="1" applyAlignment="1" applyProtection="1">
      <alignment horizontal="left" vertical="top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3067050</xdr:colOff>
      <xdr:row>47</xdr:row>
      <xdr:rowOff>179165</xdr:rowOff>
    </xdr:from>
    <xdr:to>
      <xdr:col>3</xdr:col>
      <xdr:colOff>590550</xdr:colOff>
      <xdr:row>66</xdr:row>
      <xdr:rowOff>161924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8AD85B-BDBB-E4D1-BBA2-E2C6EF50A1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64" t="10523" r="29166" b="21158"/>
        <a:stretch/>
      </xdr:blipFill>
      <xdr:spPr>
        <a:xfrm>
          <a:off x="3822700" y="5316315"/>
          <a:ext cx="2336800" cy="3481609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0</xdr:row>
      <xdr:rowOff>207029</xdr:rowOff>
    </xdr:from>
    <xdr:to>
      <xdr:col>1</xdr:col>
      <xdr:colOff>215900</xdr:colOff>
      <xdr:row>5</xdr:row>
      <xdr:rowOff>133351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40F32B-3EFA-44D2-AE68-24E82376D2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32" t="10231" r="28758" b="20631"/>
        <a:stretch/>
      </xdr:blipFill>
      <xdr:spPr>
        <a:xfrm>
          <a:off x="228600" y="207029"/>
          <a:ext cx="742950" cy="1005822"/>
        </a:xfrm>
        <a:prstGeom prst="rect">
          <a:avLst/>
        </a:prstGeom>
      </xdr:spPr>
    </xdr:pic>
    <xdr:clientData/>
  </xdr:twoCellAnchor>
  <xdr:twoCellAnchor editAs="oneCell">
    <xdr:from>
      <xdr:col>5</xdr:col>
      <xdr:colOff>355600</xdr:colOff>
      <xdr:row>109</xdr:row>
      <xdr:rowOff>126999</xdr:rowOff>
    </xdr:from>
    <xdr:to>
      <xdr:col>6</xdr:col>
      <xdr:colOff>546100</xdr:colOff>
      <xdr:row>116</xdr:row>
      <xdr:rowOff>94828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396CFE9-1C46-EA03-678C-488BCB39C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53350" y="14287499"/>
          <a:ext cx="1295400" cy="1301329"/>
        </a:xfrm>
        <a:prstGeom prst="rect">
          <a:avLst/>
        </a:prstGeom>
      </xdr:spPr>
    </xdr:pic>
    <xdr:clientData/>
  </xdr:twoCellAnchor>
  <xdr:twoCellAnchor editAs="oneCell">
    <xdr:from>
      <xdr:col>1</xdr:col>
      <xdr:colOff>3797300</xdr:colOff>
      <xdr:row>109</xdr:row>
      <xdr:rowOff>133350</xdr:rowOff>
    </xdr:from>
    <xdr:to>
      <xdr:col>3</xdr:col>
      <xdr:colOff>846548</xdr:colOff>
      <xdr:row>118</xdr:row>
      <xdr:rowOff>7914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70452F4-E5FA-4487-B5F7-D4E369A57D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015" t="17148" r="30840" b="52487"/>
        <a:stretch/>
      </xdr:blipFill>
      <xdr:spPr bwMode="auto">
        <a:xfrm rot="21357248">
          <a:off x="4552950" y="14916150"/>
          <a:ext cx="1881598" cy="1531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3302000</xdr:colOff>
      <xdr:row>92</xdr:row>
      <xdr:rowOff>146050</xdr:rowOff>
    </xdr:from>
    <xdr:to>
      <xdr:col>3</xdr:col>
      <xdr:colOff>825500</xdr:colOff>
      <xdr:row>110</xdr:row>
      <xdr:rowOff>243109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D52393-9747-49CA-9DDB-30816E28F6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64" t="10523" r="29166" b="21158"/>
        <a:stretch/>
      </xdr:blipFill>
      <xdr:spPr>
        <a:xfrm>
          <a:off x="4057650" y="13569950"/>
          <a:ext cx="2336800" cy="34816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30C1187C121E501F/ADMINISTRACION%202025/BOE%20BOLIVIA/DOCUMENTOS%20ZOFRA/INVOICE.xlsx" TargetMode="External"/><Relationship Id="rId1" Type="http://schemas.openxmlformats.org/officeDocument/2006/relationships/externalLinkPath" Target="https://d.docs.live.net/30C1187C121E501F/ADMINISTRACION%202025/BOE%20BOLIVIA/DOCUMENTOS%20ZOFRA/INVO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VOICE"/>
    </sheetNames>
    <sheetDataSet>
      <sheetData sheetId="0">
        <row r="11">
          <cell r="A11" t="str">
            <v>Maryluz Albuquerque Fernandez de Achipa</v>
          </cell>
        </row>
        <row r="14">
          <cell r="B14" t="str">
            <v>Bolivia</v>
          </cell>
        </row>
        <row r="16">
          <cell r="F16" t="str">
            <v>FOB PANAMA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varorp1986pj@gmail.com" TargetMode="External"/><Relationship Id="rId1" Type="http://schemas.openxmlformats.org/officeDocument/2006/relationships/hyperlink" Target="http://www.boeindustry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6812-B890-49B7-B082-2709B7675187}">
  <sheetPr codeName="Hoja1">
    <pageSetUpPr fitToPage="1"/>
  </sheetPr>
  <dimension ref="A1:H125"/>
  <sheetViews>
    <sheetView tabSelected="1" workbookViewId="0">
      <selection activeCell="I19" sqref="I19"/>
    </sheetView>
  </sheetViews>
  <sheetFormatPr baseColWidth="10" defaultColWidth="10.81640625" defaultRowHeight="14.5" x14ac:dyDescent="0.35"/>
  <cols>
    <col min="1" max="1" width="10.81640625" style="1"/>
    <col min="2" max="2" width="67.453125" style="1" bestFit="1" customWidth="1"/>
    <col min="3" max="3" width="1.453125" style="1" customWidth="1"/>
    <col min="4" max="4" width="12.7265625" style="1" customWidth="1"/>
    <col min="5" max="6" width="15.81640625" style="1" customWidth="1"/>
    <col min="7" max="7" width="15.453125" style="1" customWidth="1"/>
    <col min="8" max="16384" width="10.81640625" style="1"/>
  </cols>
  <sheetData>
    <row r="1" spans="1:8" ht="26.15" customHeight="1" x14ac:dyDescent="0.8">
      <c r="A1" s="54" t="s">
        <v>8</v>
      </c>
      <c r="B1" s="54"/>
      <c r="C1" s="54"/>
      <c r="D1" s="54"/>
      <c r="E1" s="54"/>
      <c r="F1" s="54"/>
      <c r="G1" s="54"/>
    </row>
    <row r="2" spans="1:8" ht="13.5" customHeight="1" x14ac:dyDescent="0.35">
      <c r="A2" s="55" t="s">
        <v>67</v>
      </c>
      <c r="B2" s="55"/>
      <c r="C2" s="55"/>
      <c r="D2" s="55"/>
      <c r="E2" s="55"/>
      <c r="F2" s="55"/>
      <c r="G2" s="55"/>
    </row>
    <row r="3" spans="1:8" ht="10" customHeight="1" x14ac:dyDescent="0.35">
      <c r="B3" s="55"/>
      <c r="C3" s="55"/>
      <c r="D3" s="55"/>
      <c r="E3" s="55"/>
      <c r="F3" s="55"/>
      <c r="G3" s="55"/>
    </row>
    <row r="4" spans="1:8" ht="20" x14ac:dyDescent="0.35">
      <c r="F4" s="64" t="s">
        <v>37</v>
      </c>
      <c r="G4" s="64"/>
    </row>
    <row r="5" spans="1:8" ht="15.5" x14ac:dyDescent="0.35">
      <c r="B5" s="44" t="s">
        <v>68</v>
      </c>
      <c r="D5" s="58" t="s">
        <v>10</v>
      </c>
      <c r="E5" s="58"/>
      <c r="F5" s="15" t="s">
        <v>11</v>
      </c>
      <c r="G5" s="15" t="s">
        <v>9</v>
      </c>
    </row>
    <row r="6" spans="1:8" x14ac:dyDescent="0.35">
      <c r="B6" s="45" t="s">
        <v>69</v>
      </c>
      <c r="D6" s="59">
        <f ca="1">TODAY()</f>
        <v>45684</v>
      </c>
      <c r="E6" s="60"/>
      <c r="F6" s="16">
        <f ca="1">D6</f>
        <v>45684</v>
      </c>
      <c r="G6" s="30">
        <v>93832</v>
      </c>
    </row>
    <row r="7" spans="1:8" ht="8.5" customHeight="1" x14ac:dyDescent="0.35">
      <c r="D7" s="61" t="s">
        <v>12</v>
      </c>
      <c r="E7" s="61"/>
      <c r="F7" s="56" t="s">
        <v>1</v>
      </c>
      <c r="G7" s="56" t="s">
        <v>0</v>
      </c>
    </row>
    <row r="8" spans="1:8" ht="8.5" customHeight="1" x14ac:dyDescent="0.35">
      <c r="A8" s="62" t="s">
        <v>13</v>
      </c>
      <c r="B8" s="62"/>
      <c r="D8" s="61"/>
      <c r="E8" s="61"/>
      <c r="F8" s="57"/>
      <c r="G8" s="57"/>
    </row>
    <row r="9" spans="1:8" ht="8.5" customHeight="1" x14ac:dyDescent="0.35">
      <c r="A9" s="63"/>
      <c r="B9" s="63"/>
      <c r="D9" s="2"/>
      <c r="E9" s="3"/>
      <c r="F9" s="4"/>
      <c r="G9" s="5"/>
    </row>
    <row r="10" spans="1:8" ht="13.5" customHeight="1" x14ac:dyDescent="0.35">
      <c r="A10" s="2"/>
      <c r="B10" s="17"/>
      <c r="D10" s="6" t="s">
        <v>2</v>
      </c>
      <c r="F10" s="7"/>
      <c r="G10" s="40" t="s">
        <v>232</v>
      </c>
    </row>
    <row r="11" spans="1:8" ht="13.5" customHeight="1" x14ac:dyDescent="0.35">
      <c r="A11" s="29" t="s">
        <v>233</v>
      </c>
      <c r="B11" s="14"/>
      <c r="D11" s="6" t="s">
        <v>3</v>
      </c>
      <c r="F11" s="7" t="str">
        <f>A11</f>
        <v>ALVARO RODOLFO RUEDA PALOMINO</v>
      </c>
      <c r="G11" s="8"/>
    </row>
    <row r="12" spans="1:8" ht="13.5" customHeight="1" x14ac:dyDescent="0.35">
      <c r="A12" s="29" t="s">
        <v>43</v>
      </c>
      <c r="B12" s="28">
        <v>6506629016</v>
      </c>
      <c r="D12" s="6" t="s">
        <v>4</v>
      </c>
      <c r="F12" s="7" t="str">
        <f>B13</f>
        <v>BENI</v>
      </c>
      <c r="G12" s="8"/>
    </row>
    <row r="13" spans="1:8" ht="13.5" customHeight="1" x14ac:dyDescent="0.35">
      <c r="A13" s="29" t="s">
        <v>22</v>
      </c>
      <c r="B13" s="28" t="s">
        <v>234</v>
      </c>
      <c r="D13" s="6" t="s">
        <v>5</v>
      </c>
      <c r="F13" s="31">
        <f ca="1">D6</f>
        <v>45684</v>
      </c>
      <c r="G13" s="8"/>
    </row>
    <row r="14" spans="1:8" ht="13.5" customHeight="1" x14ac:dyDescent="0.35">
      <c r="A14" s="29" t="s">
        <v>42</v>
      </c>
      <c r="B14" s="28" t="str">
        <f>[1]INVOICE!$B$14</f>
        <v>Bolivia</v>
      </c>
      <c r="D14" s="6" t="s">
        <v>6</v>
      </c>
      <c r="F14" s="7" t="str">
        <f>CONCATENATE(COUNT(E20:E108)," / ",SUM(E20:E108),"kg")</f>
        <v>23 / 736kg</v>
      </c>
      <c r="G14" s="8"/>
    </row>
    <row r="15" spans="1:8" ht="13.5" customHeight="1" x14ac:dyDescent="0.35">
      <c r="A15" s="29" t="s">
        <v>23</v>
      </c>
      <c r="B15" s="28" t="s">
        <v>235</v>
      </c>
      <c r="D15" s="6" t="s">
        <v>7</v>
      </c>
      <c r="F15" s="7"/>
      <c r="G15" s="8"/>
    </row>
    <row r="16" spans="1:8" ht="13.5" customHeight="1" x14ac:dyDescent="0.35">
      <c r="A16" s="29" t="s">
        <v>24</v>
      </c>
      <c r="B16" s="65" t="s">
        <v>236</v>
      </c>
      <c r="D16" s="6" t="s">
        <v>28</v>
      </c>
      <c r="F16" s="1" t="str">
        <f>[1]INVOICE!$F$16</f>
        <v>FOB PANAMA</v>
      </c>
      <c r="G16" s="8"/>
      <c r="H16" s="13"/>
    </row>
    <row r="17" spans="1:8" ht="13.5" customHeight="1" x14ac:dyDescent="0.35">
      <c r="A17" s="9"/>
      <c r="B17" s="18"/>
      <c r="D17" s="9"/>
      <c r="E17" s="10"/>
      <c r="F17" s="11"/>
      <c r="G17" s="12"/>
      <c r="H17" s="13"/>
    </row>
    <row r="18" spans="1:8" ht="5.5" customHeight="1" x14ac:dyDescent="0.35">
      <c r="H18" s="13"/>
    </row>
    <row r="19" spans="1:8" s="41" customFormat="1" ht="31" x14ac:dyDescent="0.35">
      <c r="A19" s="42" t="s">
        <v>16</v>
      </c>
      <c r="B19" s="53" t="s">
        <v>14</v>
      </c>
      <c r="C19" s="53"/>
      <c r="D19" s="42" t="s">
        <v>15</v>
      </c>
      <c r="E19" s="15" t="s">
        <v>39</v>
      </c>
      <c r="F19" s="15" t="s">
        <v>40</v>
      </c>
      <c r="G19" s="43" t="s">
        <v>38</v>
      </c>
      <c r="H19" s="13"/>
    </row>
    <row r="20" spans="1:8" ht="19" customHeight="1" x14ac:dyDescent="0.35">
      <c r="A20" s="19" t="s">
        <v>164</v>
      </c>
      <c r="B20" s="46" t="s">
        <v>199</v>
      </c>
      <c r="C20" s="20"/>
      <c r="D20" s="21">
        <v>180</v>
      </c>
      <c r="E20" s="50">
        <v>31</v>
      </c>
      <c r="F20" s="50" t="s">
        <v>66</v>
      </c>
      <c r="G20" s="50" t="s">
        <v>55</v>
      </c>
      <c r="H20" s="13"/>
    </row>
    <row r="21" spans="1:8" x14ac:dyDescent="0.35">
      <c r="A21" s="22" t="s">
        <v>165</v>
      </c>
      <c r="B21" s="46" t="s">
        <v>200</v>
      </c>
      <c r="C21" s="23"/>
      <c r="D21" s="24">
        <v>130</v>
      </c>
      <c r="E21" s="51"/>
      <c r="F21" s="51"/>
      <c r="G21" s="51"/>
      <c r="H21" s="13"/>
    </row>
    <row r="22" spans="1:8" x14ac:dyDescent="0.35">
      <c r="A22" s="22" t="s">
        <v>117</v>
      </c>
      <c r="B22" s="46" t="s">
        <v>149</v>
      </c>
      <c r="C22" s="23"/>
      <c r="D22" s="24">
        <v>50</v>
      </c>
      <c r="E22" s="52"/>
      <c r="F22" s="52"/>
      <c r="G22" s="52"/>
      <c r="H22" s="13"/>
    </row>
    <row r="23" spans="1:8" x14ac:dyDescent="0.35">
      <c r="A23" s="22" t="s">
        <v>166</v>
      </c>
      <c r="B23" s="46" t="s">
        <v>201</v>
      </c>
      <c r="C23" s="23"/>
      <c r="D23" s="24">
        <v>60</v>
      </c>
      <c r="E23" s="50">
        <v>31</v>
      </c>
      <c r="F23" s="50" t="s">
        <v>66</v>
      </c>
      <c r="G23" s="50" t="s">
        <v>58</v>
      </c>
      <c r="H23" s="13"/>
    </row>
    <row r="24" spans="1:8" x14ac:dyDescent="0.35">
      <c r="A24" s="22" t="s">
        <v>128</v>
      </c>
      <c r="B24" s="46" t="s">
        <v>160</v>
      </c>
      <c r="C24" s="23"/>
      <c r="D24" s="24">
        <v>420</v>
      </c>
      <c r="E24" s="51"/>
      <c r="F24" s="51"/>
      <c r="G24" s="51"/>
      <c r="H24" s="13"/>
    </row>
    <row r="25" spans="1:8" x14ac:dyDescent="0.35">
      <c r="A25" s="22" t="s">
        <v>82</v>
      </c>
      <c r="B25" s="46" t="s">
        <v>107</v>
      </c>
      <c r="C25" s="23"/>
      <c r="D25" s="24">
        <v>60</v>
      </c>
      <c r="E25" s="52"/>
      <c r="F25" s="52"/>
      <c r="G25" s="52"/>
      <c r="H25" s="13"/>
    </row>
    <row r="26" spans="1:8" x14ac:dyDescent="0.35">
      <c r="A26" s="22" t="s">
        <v>165</v>
      </c>
      <c r="B26" s="46" t="s">
        <v>200</v>
      </c>
      <c r="C26" s="23"/>
      <c r="D26" s="24">
        <v>10</v>
      </c>
      <c r="E26" s="50">
        <v>31</v>
      </c>
      <c r="F26" s="50" t="s">
        <v>66</v>
      </c>
      <c r="G26" s="50" t="s">
        <v>59</v>
      </c>
      <c r="H26" s="13"/>
    </row>
    <row r="27" spans="1:8" x14ac:dyDescent="0.35">
      <c r="A27" s="22" t="s">
        <v>126</v>
      </c>
      <c r="B27" s="46" t="s">
        <v>158</v>
      </c>
      <c r="C27" s="23"/>
      <c r="D27" s="24">
        <v>170</v>
      </c>
      <c r="E27" s="51"/>
      <c r="F27" s="51"/>
      <c r="G27" s="51"/>
      <c r="H27" s="13"/>
    </row>
    <row r="28" spans="1:8" x14ac:dyDescent="0.35">
      <c r="A28" s="22" t="s">
        <v>167</v>
      </c>
      <c r="B28" s="46" t="s">
        <v>202</v>
      </c>
      <c r="C28" s="23"/>
      <c r="D28" s="24">
        <v>180</v>
      </c>
      <c r="E28" s="52"/>
      <c r="F28" s="52"/>
      <c r="G28" s="52"/>
      <c r="H28" s="13"/>
    </row>
    <row r="29" spans="1:8" x14ac:dyDescent="0.35">
      <c r="A29" s="22" t="s">
        <v>168</v>
      </c>
      <c r="B29" s="46" t="s">
        <v>203</v>
      </c>
      <c r="C29" s="23"/>
      <c r="D29" s="24">
        <v>165</v>
      </c>
      <c r="E29" s="50">
        <v>32</v>
      </c>
      <c r="F29" s="50" t="s">
        <v>66</v>
      </c>
      <c r="G29" s="50" t="s">
        <v>60</v>
      </c>
      <c r="H29" s="13"/>
    </row>
    <row r="30" spans="1:8" x14ac:dyDescent="0.35">
      <c r="A30" s="22" t="s">
        <v>73</v>
      </c>
      <c r="B30" s="46" t="s">
        <v>78</v>
      </c>
      <c r="C30" s="23"/>
      <c r="D30" s="24">
        <v>30</v>
      </c>
      <c r="E30" s="51"/>
      <c r="F30" s="51"/>
      <c r="G30" s="51"/>
      <c r="H30" s="13"/>
    </row>
    <row r="31" spans="1:8" x14ac:dyDescent="0.35">
      <c r="A31" s="22" t="s">
        <v>21</v>
      </c>
      <c r="B31" s="46" t="s">
        <v>88</v>
      </c>
      <c r="C31" s="23"/>
      <c r="D31" s="24">
        <v>210</v>
      </c>
      <c r="E31" s="51"/>
      <c r="F31" s="51"/>
      <c r="G31" s="51"/>
      <c r="H31" s="13"/>
    </row>
    <row r="32" spans="1:8" x14ac:dyDescent="0.35">
      <c r="A32" s="22" t="s">
        <v>44</v>
      </c>
      <c r="B32" s="46" t="s">
        <v>109</v>
      </c>
      <c r="C32" s="23"/>
      <c r="D32" s="24">
        <v>30</v>
      </c>
      <c r="E32" s="51"/>
      <c r="F32" s="51"/>
      <c r="G32" s="51"/>
      <c r="H32" s="13"/>
    </row>
    <row r="33" spans="1:8" x14ac:dyDescent="0.35">
      <c r="A33" s="22" t="s">
        <v>127</v>
      </c>
      <c r="B33" s="46" t="s">
        <v>159</v>
      </c>
      <c r="C33" s="23"/>
      <c r="D33" s="24">
        <v>105</v>
      </c>
      <c r="E33" s="52"/>
      <c r="F33" s="52"/>
      <c r="G33" s="52"/>
      <c r="H33" s="13"/>
    </row>
    <row r="34" spans="1:8" x14ac:dyDescent="0.35">
      <c r="A34" s="22" t="s">
        <v>44</v>
      </c>
      <c r="B34" s="46" t="s">
        <v>109</v>
      </c>
      <c r="C34" s="23"/>
      <c r="D34" s="24">
        <v>540</v>
      </c>
      <c r="E34" s="47">
        <v>30</v>
      </c>
      <c r="F34" s="47" t="s">
        <v>66</v>
      </c>
      <c r="G34" s="47" t="s">
        <v>61</v>
      </c>
      <c r="H34" s="13"/>
    </row>
    <row r="35" spans="1:8" x14ac:dyDescent="0.35">
      <c r="A35" s="22" t="s">
        <v>20</v>
      </c>
      <c r="B35" s="46" t="s">
        <v>89</v>
      </c>
      <c r="C35" s="23"/>
      <c r="D35" s="24">
        <v>60</v>
      </c>
      <c r="E35" s="50">
        <v>31</v>
      </c>
      <c r="F35" s="50" t="s">
        <v>66</v>
      </c>
      <c r="G35" s="50" t="s">
        <v>62</v>
      </c>
      <c r="H35" s="13"/>
    </row>
    <row r="36" spans="1:8" x14ac:dyDescent="0.35">
      <c r="A36" s="22" t="s">
        <v>113</v>
      </c>
      <c r="B36" s="46" t="s">
        <v>145</v>
      </c>
      <c r="C36" s="23"/>
      <c r="D36" s="24">
        <v>255</v>
      </c>
      <c r="E36" s="51"/>
      <c r="F36" s="51"/>
      <c r="G36" s="51"/>
      <c r="H36" s="13"/>
    </row>
    <row r="37" spans="1:8" x14ac:dyDescent="0.35">
      <c r="A37" s="22" t="s">
        <v>125</v>
      </c>
      <c r="B37" s="46" t="s">
        <v>157</v>
      </c>
      <c r="C37" s="23"/>
      <c r="D37" s="24">
        <v>15</v>
      </c>
      <c r="E37" s="51"/>
      <c r="F37" s="51"/>
      <c r="G37" s="51"/>
      <c r="H37" s="13"/>
    </row>
    <row r="38" spans="1:8" x14ac:dyDescent="0.35">
      <c r="A38" s="22" t="s">
        <v>45</v>
      </c>
      <c r="B38" s="46" t="s">
        <v>101</v>
      </c>
      <c r="C38" s="23"/>
      <c r="D38" s="24">
        <v>195</v>
      </c>
      <c r="E38" s="51"/>
      <c r="F38" s="51"/>
      <c r="G38" s="51"/>
      <c r="H38" s="13"/>
    </row>
    <row r="39" spans="1:8" x14ac:dyDescent="0.35">
      <c r="A39" s="22" t="s">
        <v>169</v>
      </c>
      <c r="B39" s="46" t="s">
        <v>204</v>
      </c>
      <c r="C39" s="23"/>
      <c r="D39" s="24">
        <v>15</v>
      </c>
      <c r="E39" s="52"/>
      <c r="F39" s="52"/>
      <c r="G39" s="52"/>
      <c r="H39" s="13"/>
    </row>
    <row r="40" spans="1:8" x14ac:dyDescent="0.35">
      <c r="A40" s="22" t="s">
        <v>112</v>
      </c>
      <c r="B40" s="46" t="s">
        <v>144</v>
      </c>
      <c r="C40" s="23"/>
      <c r="D40" s="24">
        <v>450</v>
      </c>
      <c r="E40" s="50">
        <v>32</v>
      </c>
      <c r="F40" s="50" t="s">
        <v>66</v>
      </c>
      <c r="G40" s="50" t="s">
        <v>63</v>
      </c>
      <c r="H40" s="13"/>
    </row>
    <row r="41" spans="1:8" x14ac:dyDescent="0.35">
      <c r="A41" s="22" t="s">
        <v>79</v>
      </c>
      <c r="B41" s="46" t="s">
        <v>104</v>
      </c>
      <c r="C41" s="23"/>
      <c r="D41" s="24">
        <v>15</v>
      </c>
      <c r="E41" s="51"/>
      <c r="F41" s="51"/>
      <c r="G41" s="51"/>
      <c r="H41" s="13"/>
    </row>
    <row r="42" spans="1:8" x14ac:dyDescent="0.35">
      <c r="A42" s="22" t="s">
        <v>120</v>
      </c>
      <c r="B42" s="46" t="s">
        <v>152</v>
      </c>
      <c r="C42" s="23"/>
      <c r="D42" s="24">
        <v>75</v>
      </c>
      <c r="E42" s="52"/>
      <c r="F42" s="52"/>
      <c r="G42" s="52"/>
      <c r="H42" s="13"/>
    </row>
    <row r="43" spans="1:8" x14ac:dyDescent="0.35">
      <c r="A43" s="22" t="s">
        <v>124</v>
      </c>
      <c r="B43" s="46" t="s">
        <v>156</v>
      </c>
      <c r="C43" s="23"/>
      <c r="D43" s="24">
        <v>75</v>
      </c>
      <c r="E43" s="50">
        <v>30</v>
      </c>
      <c r="F43" s="50" t="s">
        <v>66</v>
      </c>
      <c r="G43" s="50" t="s">
        <v>64</v>
      </c>
      <c r="H43" s="13"/>
    </row>
    <row r="44" spans="1:8" x14ac:dyDescent="0.35">
      <c r="A44" s="22" t="s">
        <v>82</v>
      </c>
      <c r="B44" s="46" t="s">
        <v>107</v>
      </c>
      <c r="C44" s="23"/>
      <c r="D44" s="24">
        <v>150</v>
      </c>
      <c r="E44" s="51"/>
      <c r="F44" s="51"/>
      <c r="G44" s="51"/>
      <c r="H44" s="13"/>
    </row>
    <row r="45" spans="1:8" x14ac:dyDescent="0.35">
      <c r="A45" s="22" t="s">
        <v>52</v>
      </c>
      <c r="B45" s="46" t="s">
        <v>96</v>
      </c>
      <c r="C45" s="23"/>
      <c r="D45" s="24">
        <v>300</v>
      </c>
      <c r="E45" s="51"/>
      <c r="F45" s="51"/>
      <c r="G45" s="51"/>
      <c r="H45" s="13"/>
    </row>
    <row r="46" spans="1:8" x14ac:dyDescent="0.35">
      <c r="A46" s="22" t="s">
        <v>170</v>
      </c>
      <c r="B46" s="46" t="s">
        <v>205</v>
      </c>
      <c r="C46" s="23"/>
      <c r="D46" s="24">
        <v>15</v>
      </c>
      <c r="E46" s="52"/>
      <c r="F46" s="52"/>
      <c r="G46" s="52"/>
      <c r="H46" s="13"/>
    </row>
    <row r="47" spans="1:8" x14ac:dyDescent="0.35">
      <c r="A47" s="22" t="s">
        <v>171</v>
      </c>
      <c r="B47" s="46" t="s">
        <v>206</v>
      </c>
      <c r="C47" s="23"/>
      <c r="D47" s="24">
        <v>30</v>
      </c>
      <c r="E47" s="50">
        <v>32</v>
      </c>
      <c r="F47" s="50" t="s">
        <v>66</v>
      </c>
      <c r="G47" s="50" t="s">
        <v>65</v>
      </c>
      <c r="H47" s="13"/>
    </row>
    <row r="48" spans="1:8" x14ac:dyDescent="0.35">
      <c r="A48" s="22" t="s">
        <v>70</v>
      </c>
      <c r="B48" s="46" t="s">
        <v>99</v>
      </c>
      <c r="C48" s="23"/>
      <c r="D48" s="24">
        <v>60</v>
      </c>
      <c r="E48" s="51"/>
      <c r="F48" s="51"/>
      <c r="G48" s="51"/>
      <c r="H48" s="13"/>
    </row>
    <row r="49" spans="1:8" x14ac:dyDescent="0.35">
      <c r="A49" s="22" t="s">
        <v>122</v>
      </c>
      <c r="B49" s="46" t="s">
        <v>154</v>
      </c>
      <c r="C49" s="23"/>
      <c r="D49" s="24">
        <v>150</v>
      </c>
      <c r="E49" s="51"/>
      <c r="F49" s="51"/>
      <c r="G49" s="51"/>
      <c r="H49" s="13"/>
    </row>
    <row r="50" spans="1:8" x14ac:dyDescent="0.35">
      <c r="A50" s="22" t="s">
        <v>121</v>
      </c>
      <c r="B50" s="46" t="s">
        <v>153</v>
      </c>
      <c r="C50" s="23"/>
      <c r="D50" s="24">
        <v>45</v>
      </c>
      <c r="E50" s="51"/>
      <c r="F50" s="51"/>
      <c r="G50" s="51"/>
      <c r="H50" s="13"/>
    </row>
    <row r="51" spans="1:8" x14ac:dyDescent="0.35">
      <c r="A51" s="22" t="s">
        <v>172</v>
      </c>
      <c r="B51" s="46" t="s">
        <v>207</v>
      </c>
      <c r="C51" s="23"/>
      <c r="D51" s="24">
        <v>45</v>
      </c>
      <c r="E51" s="51"/>
      <c r="F51" s="51"/>
      <c r="G51" s="51"/>
      <c r="H51" s="13"/>
    </row>
    <row r="52" spans="1:8" x14ac:dyDescent="0.35">
      <c r="A52" s="22" t="s">
        <v>173</v>
      </c>
      <c r="B52" s="46" t="s">
        <v>208</v>
      </c>
      <c r="C52" s="23"/>
      <c r="D52" s="24">
        <v>45</v>
      </c>
      <c r="E52" s="51"/>
      <c r="F52" s="51"/>
      <c r="G52" s="51"/>
      <c r="H52" s="13"/>
    </row>
    <row r="53" spans="1:8" x14ac:dyDescent="0.35">
      <c r="A53" s="22" t="s">
        <v>115</v>
      </c>
      <c r="B53" s="46" t="s">
        <v>147</v>
      </c>
      <c r="C53" s="23"/>
      <c r="D53" s="24">
        <v>30</v>
      </c>
      <c r="E53" s="51"/>
      <c r="F53" s="51"/>
      <c r="G53" s="51"/>
      <c r="H53" s="13"/>
    </row>
    <row r="54" spans="1:8" x14ac:dyDescent="0.35">
      <c r="A54" s="22" t="s">
        <v>72</v>
      </c>
      <c r="B54" s="46" t="s">
        <v>93</v>
      </c>
      <c r="C54" s="23"/>
      <c r="D54" s="24">
        <v>45</v>
      </c>
      <c r="E54" s="51"/>
      <c r="F54" s="51"/>
      <c r="G54" s="51"/>
      <c r="H54" s="13"/>
    </row>
    <row r="55" spans="1:8" x14ac:dyDescent="0.35">
      <c r="A55" s="22" t="s">
        <v>174</v>
      </c>
      <c r="B55" s="46" t="s">
        <v>209</v>
      </c>
      <c r="C55" s="23"/>
      <c r="D55" s="24">
        <v>90</v>
      </c>
      <c r="E55" s="52"/>
      <c r="F55" s="52"/>
      <c r="G55" s="52"/>
      <c r="H55" s="13"/>
    </row>
    <row r="56" spans="1:8" x14ac:dyDescent="0.35">
      <c r="A56" s="22" t="s">
        <v>175</v>
      </c>
      <c r="B56" s="46" t="s">
        <v>210</v>
      </c>
      <c r="C56" s="23"/>
      <c r="D56" s="24">
        <v>45</v>
      </c>
      <c r="E56" s="50">
        <v>34</v>
      </c>
      <c r="F56" s="50" t="s">
        <v>66</v>
      </c>
      <c r="G56" s="50" t="s">
        <v>56</v>
      </c>
      <c r="H56" s="13"/>
    </row>
    <row r="57" spans="1:8" x14ac:dyDescent="0.35">
      <c r="A57" s="22" t="s">
        <v>111</v>
      </c>
      <c r="B57" s="46" t="s">
        <v>143</v>
      </c>
      <c r="C57" s="23"/>
      <c r="D57" s="24">
        <v>135</v>
      </c>
      <c r="E57" s="51"/>
      <c r="F57" s="51"/>
      <c r="G57" s="51"/>
      <c r="H57" s="13"/>
    </row>
    <row r="58" spans="1:8" x14ac:dyDescent="0.35">
      <c r="A58" s="22" t="s">
        <v>80</v>
      </c>
      <c r="B58" s="46" t="s">
        <v>105</v>
      </c>
      <c r="C58" s="23"/>
      <c r="D58" s="24">
        <v>75</v>
      </c>
      <c r="E58" s="51"/>
      <c r="F58" s="51"/>
      <c r="G58" s="51"/>
      <c r="H58" s="13"/>
    </row>
    <row r="59" spans="1:8" x14ac:dyDescent="0.35">
      <c r="A59" s="22" t="s">
        <v>114</v>
      </c>
      <c r="B59" s="46" t="s">
        <v>146</v>
      </c>
      <c r="C59" s="23"/>
      <c r="D59" s="24">
        <v>135</v>
      </c>
      <c r="E59" s="51"/>
      <c r="F59" s="51"/>
      <c r="G59" s="51"/>
      <c r="H59" s="13"/>
    </row>
    <row r="60" spans="1:8" x14ac:dyDescent="0.35">
      <c r="A60" s="22" t="s">
        <v>18</v>
      </c>
      <c r="B60" s="46" t="s">
        <v>100</v>
      </c>
      <c r="C60" s="23"/>
      <c r="D60" s="24">
        <v>150</v>
      </c>
      <c r="E60" s="52"/>
      <c r="F60" s="52"/>
      <c r="G60" s="52"/>
      <c r="H60" s="13"/>
    </row>
    <row r="61" spans="1:8" x14ac:dyDescent="0.35">
      <c r="A61" s="22" t="s">
        <v>19</v>
      </c>
      <c r="B61" s="46" t="s">
        <v>86</v>
      </c>
      <c r="C61" s="23"/>
      <c r="D61" s="24">
        <v>60</v>
      </c>
      <c r="E61" s="50">
        <v>34</v>
      </c>
      <c r="F61" s="50" t="s">
        <v>66</v>
      </c>
      <c r="G61" s="50" t="s">
        <v>57</v>
      </c>
      <c r="H61" s="13"/>
    </row>
    <row r="62" spans="1:8" x14ac:dyDescent="0.35">
      <c r="A62" s="22" t="s">
        <v>53</v>
      </c>
      <c r="B62" s="46" t="s">
        <v>97</v>
      </c>
      <c r="C62" s="23"/>
      <c r="D62" s="24">
        <v>225</v>
      </c>
      <c r="E62" s="51"/>
      <c r="F62" s="51"/>
      <c r="G62" s="51"/>
      <c r="H62" s="13"/>
    </row>
    <row r="63" spans="1:8" x14ac:dyDescent="0.35">
      <c r="A63" s="22" t="s">
        <v>54</v>
      </c>
      <c r="B63" s="46" t="s">
        <v>98</v>
      </c>
      <c r="C63" s="23"/>
      <c r="D63" s="24">
        <v>165</v>
      </c>
      <c r="E63" s="51"/>
      <c r="F63" s="51"/>
      <c r="G63" s="51"/>
      <c r="H63" s="13"/>
    </row>
    <row r="64" spans="1:8" x14ac:dyDescent="0.35">
      <c r="A64" s="22" t="s">
        <v>17</v>
      </c>
      <c r="B64" s="46" t="s">
        <v>108</v>
      </c>
      <c r="C64" s="23"/>
      <c r="D64" s="24">
        <v>90</v>
      </c>
      <c r="E64" s="52"/>
      <c r="F64" s="52"/>
      <c r="G64" s="52"/>
      <c r="H64" s="13"/>
    </row>
    <row r="65" spans="1:8" x14ac:dyDescent="0.35">
      <c r="A65" s="22" t="s">
        <v>131</v>
      </c>
      <c r="B65" s="46" t="s">
        <v>163</v>
      </c>
      <c r="C65" s="23"/>
      <c r="D65" s="24">
        <v>100</v>
      </c>
      <c r="E65" s="50">
        <v>32</v>
      </c>
      <c r="F65" s="50" t="s">
        <v>66</v>
      </c>
      <c r="G65" s="50" t="s">
        <v>132</v>
      </c>
      <c r="H65" s="13"/>
    </row>
    <row r="66" spans="1:8" x14ac:dyDescent="0.35">
      <c r="A66" s="22" t="s">
        <v>176</v>
      </c>
      <c r="B66" s="46" t="s">
        <v>211</v>
      </c>
      <c r="C66" s="23"/>
      <c r="D66" s="24">
        <v>260</v>
      </c>
      <c r="E66" s="52"/>
      <c r="F66" s="52"/>
      <c r="G66" s="52"/>
      <c r="H66" s="13"/>
    </row>
    <row r="67" spans="1:8" x14ac:dyDescent="0.35">
      <c r="A67" s="22" t="s">
        <v>131</v>
      </c>
      <c r="B67" s="46" t="s">
        <v>163</v>
      </c>
      <c r="C67" s="23"/>
      <c r="D67" s="24">
        <v>60</v>
      </c>
      <c r="E67" s="50">
        <v>32</v>
      </c>
      <c r="F67" s="50" t="s">
        <v>66</v>
      </c>
      <c r="G67" s="50" t="s">
        <v>134</v>
      </c>
      <c r="H67" s="13"/>
    </row>
    <row r="68" spans="1:8" x14ac:dyDescent="0.35">
      <c r="A68" s="22" t="s">
        <v>47</v>
      </c>
      <c r="B68" s="46" t="s">
        <v>83</v>
      </c>
      <c r="C68" s="23"/>
      <c r="D68" s="24">
        <v>300</v>
      </c>
      <c r="E68" s="52"/>
      <c r="F68" s="52"/>
      <c r="G68" s="52"/>
      <c r="H68" s="13"/>
    </row>
    <row r="69" spans="1:8" x14ac:dyDescent="0.35">
      <c r="A69" s="22" t="s">
        <v>118</v>
      </c>
      <c r="B69" s="46" t="s">
        <v>150</v>
      </c>
      <c r="C69" s="23"/>
      <c r="D69" s="24">
        <v>40</v>
      </c>
      <c r="E69" s="50">
        <v>35</v>
      </c>
      <c r="F69" s="50" t="s">
        <v>66</v>
      </c>
      <c r="G69" s="50" t="s">
        <v>133</v>
      </c>
      <c r="H69" s="13"/>
    </row>
    <row r="70" spans="1:8" x14ac:dyDescent="0.35">
      <c r="A70" s="22" t="s">
        <v>177</v>
      </c>
      <c r="B70" s="46" t="s">
        <v>212</v>
      </c>
      <c r="C70" s="23"/>
      <c r="D70" s="24">
        <v>70</v>
      </c>
      <c r="E70" s="51"/>
      <c r="F70" s="51"/>
      <c r="G70" s="51"/>
      <c r="H70" s="13"/>
    </row>
    <row r="71" spans="1:8" x14ac:dyDescent="0.35">
      <c r="A71" s="22" t="s">
        <v>116</v>
      </c>
      <c r="B71" s="46" t="s">
        <v>148</v>
      </c>
      <c r="C71" s="23"/>
      <c r="D71" s="24">
        <v>110</v>
      </c>
      <c r="E71" s="51"/>
      <c r="F71" s="51"/>
      <c r="G71" s="51"/>
      <c r="H71" s="13"/>
    </row>
    <row r="72" spans="1:8" x14ac:dyDescent="0.35">
      <c r="A72" s="22" t="s">
        <v>81</v>
      </c>
      <c r="B72" s="46" t="s">
        <v>106</v>
      </c>
      <c r="C72" s="23"/>
      <c r="D72" s="24">
        <v>40</v>
      </c>
      <c r="E72" s="51"/>
      <c r="F72" s="51"/>
      <c r="G72" s="51"/>
      <c r="H72" s="13"/>
    </row>
    <row r="73" spans="1:8" x14ac:dyDescent="0.35">
      <c r="A73" s="22" t="s">
        <v>178</v>
      </c>
      <c r="B73" s="46" t="s">
        <v>213</v>
      </c>
      <c r="C73" s="23"/>
      <c r="D73" s="24">
        <v>100</v>
      </c>
      <c r="E73" s="52"/>
      <c r="F73" s="52"/>
      <c r="G73" s="52"/>
      <c r="H73" s="13"/>
    </row>
    <row r="74" spans="1:8" x14ac:dyDescent="0.35">
      <c r="A74" s="22" t="s">
        <v>48</v>
      </c>
      <c r="B74" s="46" t="s">
        <v>84</v>
      </c>
      <c r="C74" s="23"/>
      <c r="D74" s="24">
        <v>120</v>
      </c>
      <c r="E74" s="50">
        <v>33</v>
      </c>
      <c r="F74" s="50" t="s">
        <v>66</v>
      </c>
      <c r="G74" s="50" t="s">
        <v>135</v>
      </c>
      <c r="H74" s="13"/>
    </row>
    <row r="75" spans="1:8" x14ac:dyDescent="0.35">
      <c r="A75" s="22" t="s">
        <v>179</v>
      </c>
      <c r="B75" s="46" t="s">
        <v>214</v>
      </c>
      <c r="C75" s="23"/>
      <c r="D75" s="24">
        <v>165</v>
      </c>
      <c r="E75" s="51"/>
      <c r="F75" s="51"/>
      <c r="G75" s="51"/>
      <c r="H75" s="13"/>
    </row>
    <row r="76" spans="1:8" x14ac:dyDescent="0.35">
      <c r="A76" s="22" t="s">
        <v>112</v>
      </c>
      <c r="B76" s="46" t="s">
        <v>144</v>
      </c>
      <c r="C76" s="23"/>
      <c r="D76" s="24">
        <v>30</v>
      </c>
      <c r="E76" s="51"/>
      <c r="F76" s="51"/>
      <c r="G76" s="51"/>
      <c r="H76" s="13"/>
    </row>
    <row r="77" spans="1:8" x14ac:dyDescent="0.35">
      <c r="A77" s="22" t="s">
        <v>71</v>
      </c>
      <c r="B77" s="46" t="s">
        <v>103</v>
      </c>
      <c r="C77" s="23"/>
      <c r="D77" s="24">
        <v>30</v>
      </c>
      <c r="E77" s="51"/>
      <c r="F77" s="51"/>
      <c r="G77" s="51"/>
      <c r="H77" s="13"/>
    </row>
    <row r="78" spans="1:8" x14ac:dyDescent="0.35">
      <c r="A78" s="22" t="s">
        <v>180</v>
      </c>
      <c r="B78" s="46" t="s">
        <v>215</v>
      </c>
      <c r="C78" s="23"/>
      <c r="D78" s="24">
        <v>75</v>
      </c>
      <c r="E78" s="51"/>
      <c r="F78" s="51"/>
      <c r="G78" s="51"/>
      <c r="H78" s="13"/>
    </row>
    <row r="79" spans="1:8" x14ac:dyDescent="0.35">
      <c r="A79" s="22" t="s">
        <v>123</v>
      </c>
      <c r="B79" s="46" t="s">
        <v>155</v>
      </c>
      <c r="C79" s="23"/>
      <c r="D79" s="24">
        <v>105</v>
      </c>
      <c r="E79" s="51"/>
      <c r="F79" s="51"/>
      <c r="G79" s="51"/>
      <c r="H79" s="13"/>
    </row>
    <row r="80" spans="1:8" x14ac:dyDescent="0.35">
      <c r="A80" s="22" t="s">
        <v>77</v>
      </c>
      <c r="B80" s="46" t="s">
        <v>92</v>
      </c>
      <c r="C80" s="23"/>
      <c r="D80" s="24">
        <v>15</v>
      </c>
      <c r="E80" s="52"/>
      <c r="F80" s="52"/>
      <c r="G80" s="52"/>
      <c r="H80" s="13"/>
    </row>
    <row r="81" spans="1:8" x14ac:dyDescent="0.35">
      <c r="A81" s="22" t="s">
        <v>181</v>
      </c>
      <c r="B81" s="46" t="s">
        <v>216</v>
      </c>
      <c r="C81" s="23"/>
      <c r="D81" s="24">
        <v>15</v>
      </c>
      <c r="E81" s="50">
        <v>30</v>
      </c>
      <c r="F81" s="50" t="s">
        <v>66</v>
      </c>
      <c r="G81" s="50" t="s">
        <v>136</v>
      </c>
      <c r="H81" s="13"/>
    </row>
    <row r="82" spans="1:8" x14ac:dyDescent="0.35">
      <c r="A82" s="22" t="s">
        <v>129</v>
      </c>
      <c r="B82" s="46" t="s">
        <v>161</v>
      </c>
      <c r="C82" s="23"/>
      <c r="D82" s="24">
        <v>180</v>
      </c>
      <c r="E82" s="51"/>
      <c r="F82" s="51"/>
      <c r="G82" s="51"/>
      <c r="H82" s="13"/>
    </row>
    <row r="83" spans="1:8" x14ac:dyDescent="0.35">
      <c r="A83" s="22" t="s">
        <v>110</v>
      </c>
      <c r="B83" s="46" t="s">
        <v>142</v>
      </c>
      <c r="C83" s="23"/>
      <c r="D83" s="24">
        <v>300</v>
      </c>
      <c r="E83" s="51"/>
      <c r="F83" s="51"/>
      <c r="G83" s="51"/>
      <c r="H83" s="13"/>
    </row>
    <row r="84" spans="1:8" x14ac:dyDescent="0.35">
      <c r="A84" s="22" t="s">
        <v>119</v>
      </c>
      <c r="B84" s="46" t="s">
        <v>151</v>
      </c>
      <c r="C84" s="23"/>
      <c r="D84" s="24">
        <v>45</v>
      </c>
      <c r="E84" s="52"/>
      <c r="F84" s="52"/>
      <c r="G84" s="52"/>
      <c r="H84" s="13"/>
    </row>
    <row r="85" spans="1:8" x14ac:dyDescent="0.35">
      <c r="A85" s="22" t="s">
        <v>182</v>
      </c>
      <c r="B85" s="46" t="s">
        <v>217</v>
      </c>
      <c r="C85" s="23"/>
      <c r="D85" s="24">
        <v>150</v>
      </c>
      <c r="E85" s="50">
        <v>33</v>
      </c>
      <c r="F85" s="50" t="s">
        <v>66</v>
      </c>
      <c r="G85" s="50" t="s">
        <v>137</v>
      </c>
      <c r="H85" s="13"/>
    </row>
    <row r="86" spans="1:8" x14ac:dyDescent="0.35">
      <c r="A86" s="22" t="s">
        <v>183</v>
      </c>
      <c r="B86" s="46" t="s">
        <v>218</v>
      </c>
      <c r="C86" s="23"/>
      <c r="D86" s="24">
        <v>270</v>
      </c>
      <c r="E86" s="51"/>
      <c r="F86" s="51"/>
      <c r="G86" s="51"/>
      <c r="H86" s="13"/>
    </row>
    <row r="87" spans="1:8" x14ac:dyDescent="0.35">
      <c r="A87" s="22" t="s">
        <v>184</v>
      </c>
      <c r="B87" s="46" t="s">
        <v>219</v>
      </c>
      <c r="C87" s="23"/>
      <c r="D87" s="24">
        <v>30</v>
      </c>
      <c r="E87" s="51"/>
      <c r="F87" s="51"/>
      <c r="G87" s="51"/>
      <c r="H87" s="13"/>
    </row>
    <row r="88" spans="1:8" x14ac:dyDescent="0.35">
      <c r="A88" s="22" t="s">
        <v>51</v>
      </c>
      <c r="B88" s="46" t="s">
        <v>102</v>
      </c>
      <c r="C88" s="23"/>
      <c r="D88" s="24">
        <v>90</v>
      </c>
      <c r="E88" s="52"/>
      <c r="F88" s="52"/>
      <c r="G88" s="52"/>
      <c r="H88" s="13"/>
    </row>
    <row r="89" spans="1:8" x14ac:dyDescent="0.35">
      <c r="A89" s="22" t="s">
        <v>185</v>
      </c>
      <c r="B89" s="46" t="s">
        <v>220</v>
      </c>
      <c r="C89" s="23"/>
      <c r="D89" s="24">
        <v>45</v>
      </c>
      <c r="E89" s="50">
        <v>32</v>
      </c>
      <c r="F89" s="50" t="s">
        <v>66</v>
      </c>
      <c r="G89" s="50" t="s">
        <v>138</v>
      </c>
      <c r="H89" s="13"/>
    </row>
    <row r="90" spans="1:8" x14ac:dyDescent="0.35">
      <c r="A90" s="22" t="s">
        <v>186</v>
      </c>
      <c r="B90" s="46" t="s">
        <v>221</v>
      </c>
      <c r="C90" s="23"/>
      <c r="D90" s="24">
        <v>330</v>
      </c>
      <c r="E90" s="51"/>
      <c r="F90" s="51"/>
      <c r="G90" s="51"/>
      <c r="H90" s="13"/>
    </row>
    <row r="91" spans="1:8" x14ac:dyDescent="0.35">
      <c r="A91" s="22" t="s">
        <v>187</v>
      </c>
      <c r="B91" s="46" t="s">
        <v>222</v>
      </c>
      <c r="C91" s="23"/>
      <c r="D91" s="24">
        <v>165</v>
      </c>
      <c r="E91" s="52"/>
      <c r="F91" s="52"/>
      <c r="G91" s="52"/>
      <c r="H91" s="13"/>
    </row>
    <row r="92" spans="1:8" x14ac:dyDescent="0.35">
      <c r="A92" s="22" t="s">
        <v>76</v>
      </c>
      <c r="B92" s="46" t="s">
        <v>91</v>
      </c>
      <c r="C92" s="23"/>
      <c r="D92" s="24">
        <v>540</v>
      </c>
      <c r="E92" s="47">
        <v>32</v>
      </c>
      <c r="F92" s="47" t="s">
        <v>66</v>
      </c>
      <c r="G92" s="47" t="s">
        <v>139</v>
      </c>
      <c r="H92" s="13"/>
    </row>
    <row r="93" spans="1:8" x14ac:dyDescent="0.35">
      <c r="A93" s="22" t="s">
        <v>188</v>
      </c>
      <c r="B93" s="46" t="s">
        <v>223</v>
      </c>
      <c r="C93" s="23"/>
      <c r="D93" s="24">
        <v>45</v>
      </c>
      <c r="E93" s="50">
        <v>33</v>
      </c>
      <c r="F93" s="50" t="s">
        <v>66</v>
      </c>
      <c r="G93" s="50" t="s">
        <v>140</v>
      </c>
      <c r="H93" s="13"/>
    </row>
    <row r="94" spans="1:8" x14ac:dyDescent="0.35">
      <c r="A94" s="22" t="s">
        <v>75</v>
      </c>
      <c r="B94" s="46" t="s">
        <v>90</v>
      </c>
      <c r="C94" s="23"/>
      <c r="D94" s="24">
        <v>315</v>
      </c>
      <c r="E94" s="51"/>
      <c r="F94" s="51"/>
      <c r="G94" s="51"/>
      <c r="H94" s="13"/>
    </row>
    <row r="95" spans="1:8" x14ac:dyDescent="0.35">
      <c r="A95" s="22" t="s">
        <v>130</v>
      </c>
      <c r="B95" s="46" t="s">
        <v>162</v>
      </c>
      <c r="C95" s="23"/>
      <c r="D95" s="24">
        <v>30</v>
      </c>
      <c r="E95" s="51"/>
      <c r="F95" s="51"/>
      <c r="G95" s="51"/>
      <c r="H95" s="13"/>
    </row>
    <row r="96" spans="1:8" x14ac:dyDescent="0.35">
      <c r="A96" s="22" t="s">
        <v>74</v>
      </c>
      <c r="B96" s="46" t="s">
        <v>87</v>
      </c>
      <c r="C96" s="23"/>
      <c r="D96" s="24">
        <v>105</v>
      </c>
      <c r="E96" s="51"/>
      <c r="F96" s="51"/>
      <c r="G96" s="51"/>
      <c r="H96" s="13"/>
    </row>
    <row r="97" spans="1:8" x14ac:dyDescent="0.35">
      <c r="A97" s="22" t="s">
        <v>189</v>
      </c>
      <c r="B97" s="46" t="s">
        <v>224</v>
      </c>
      <c r="C97" s="23"/>
      <c r="D97" s="24">
        <v>45</v>
      </c>
      <c r="E97" s="52"/>
      <c r="F97" s="52"/>
      <c r="G97" s="52"/>
      <c r="H97" s="13"/>
    </row>
    <row r="98" spans="1:8" x14ac:dyDescent="0.35">
      <c r="A98" s="22" t="s">
        <v>50</v>
      </c>
      <c r="B98" s="46" t="s">
        <v>95</v>
      </c>
      <c r="C98" s="23"/>
      <c r="D98" s="24">
        <v>480</v>
      </c>
      <c r="E98" s="50">
        <v>30</v>
      </c>
      <c r="F98" s="50" t="s">
        <v>66</v>
      </c>
      <c r="G98" s="50" t="s">
        <v>141</v>
      </c>
      <c r="H98" s="13"/>
    </row>
    <row r="99" spans="1:8" x14ac:dyDescent="0.35">
      <c r="A99" s="22" t="s">
        <v>190</v>
      </c>
      <c r="B99" s="46" t="s">
        <v>225</v>
      </c>
      <c r="C99" s="23"/>
      <c r="D99" s="24">
        <v>30</v>
      </c>
      <c r="E99" s="51"/>
      <c r="F99" s="51"/>
      <c r="G99" s="51"/>
      <c r="H99" s="13"/>
    </row>
    <row r="100" spans="1:8" x14ac:dyDescent="0.35">
      <c r="A100" s="22" t="s">
        <v>191</v>
      </c>
      <c r="B100" s="46" t="s">
        <v>226</v>
      </c>
      <c r="C100" s="23"/>
      <c r="D100" s="24">
        <v>30</v>
      </c>
      <c r="E100" s="52"/>
      <c r="F100" s="52"/>
      <c r="G100" s="52"/>
      <c r="H100" s="13"/>
    </row>
    <row r="101" spans="1:8" x14ac:dyDescent="0.35">
      <c r="A101" s="22" t="s">
        <v>192</v>
      </c>
      <c r="B101" s="46" t="s">
        <v>227</v>
      </c>
      <c r="C101" s="23"/>
      <c r="D101" s="24">
        <v>150</v>
      </c>
      <c r="E101" s="50">
        <v>33</v>
      </c>
      <c r="F101" s="50" t="s">
        <v>66</v>
      </c>
      <c r="G101" s="50" t="s">
        <v>197</v>
      </c>
      <c r="H101" s="13"/>
    </row>
    <row r="102" spans="1:8" x14ac:dyDescent="0.35">
      <c r="A102" s="22" t="s">
        <v>46</v>
      </c>
      <c r="B102" s="46" t="s">
        <v>85</v>
      </c>
      <c r="C102" s="23"/>
      <c r="D102" s="24">
        <v>135</v>
      </c>
      <c r="E102" s="51"/>
      <c r="F102" s="51"/>
      <c r="G102" s="51"/>
      <c r="H102" s="13"/>
    </row>
    <row r="103" spans="1:8" x14ac:dyDescent="0.35">
      <c r="A103" s="22" t="s">
        <v>49</v>
      </c>
      <c r="B103" s="46" t="s">
        <v>94</v>
      </c>
      <c r="C103" s="23"/>
      <c r="D103" s="24">
        <v>255</v>
      </c>
      <c r="E103" s="52"/>
      <c r="F103" s="52"/>
      <c r="G103" s="52"/>
      <c r="H103" s="13"/>
    </row>
    <row r="104" spans="1:8" x14ac:dyDescent="0.35">
      <c r="A104" s="22" t="s">
        <v>193</v>
      </c>
      <c r="B104" s="46" t="s">
        <v>228</v>
      </c>
      <c r="C104" s="23"/>
      <c r="D104" s="24">
        <v>45</v>
      </c>
      <c r="E104" s="50">
        <v>33</v>
      </c>
      <c r="F104" s="50" t="s">
        <v>66</v>
      </c>
      <c r="G104" s="50" t="s">
        <v>198</v>
      </c>
      <c r="H104" s="13"/>
    </row>
    <row r="105" spans="1:8" x14ac:dyDescent="0.35">
      <c r="A105" s="22" t="s">
        <v>194</v>
      </c>
      <c r="B105" s="46" t="s">
        <v>229</v>
      </c>
      <c r="C105" s="23"/>
      <c r="D105" s="24">
        <v>60</v>
      </c>
      <c r="E105" s="51"/>
      <c r="F105" s="51"/>
      <c r="G105" s="51"/>
      <c r="H105" s="13"/>
    </row>
    <row r="106" spans="1:8" x14ac:dyDescent="0.35">
      <c r="A106" s="22" t="s">
        <v>195</v>
      </c>
      <c r="B106" s="46" t="s">
        <v>230</v>
      </c>
      <c r="C106" s="23"/>
      <c r="D106" s="24">
        <v>405</v>
      </c>
      <c r="E106" s="51"/>
      <c r="F106" s="51"/>
      <c r="G106" s="51"/>
      <c r="H106" s="13"/>
    </row>
    <row r="107" spans="1:8" x14ac:dyDescent="0.35">
      <c r="A107" s="22" t="s">
        <v>196</v>
      </c>
      <c r="B107" s="46" t="s">
        <v>231</v>
      </c>
      <c r="C107" s="23"/>
      <c r="D107" s="24">
        <v>30</v>
      </c>
      <c r="E107" s="51"/>
      <c r="F107" s="51"/>
      <c r="G107" s="51"/>
      <c r="H107" s="13"/>
    </row>
    <row r="108" spans="1:8" x14ac:dyDescent="0.35">
      <c r="A108" s="25"/>
      <c r="B108" s="48"/>
      <c r="C108" s="26"/>
      <c r="D108" s="27"/>
      <c r="E108" s="52"/>
      <c r="F108" s="52"/>
      <c r="G108" s="52"/>
      <c r="H108" s="13"/>
    </row>
    <row r="109" spans="1:8" x14ac:dyDescent="0.35">
      <c r="B109" s="32"/>
      <c r="C109" s="13"/>
      <c r="E109" s="13"/>
      <c r="F109" s="13"/>
      <c r="G109" s="13"/>
    </row>
    <row r="110" spans="1:8" ht="20.25" customHeight="1" x14ac:dyDescent="0.35">
      <c r="A110" s="39" t="s">
        <v>30</v>
      </c>
      <c r="B110" s="35"/>
      <c r="C110" s="13"/>
      <c r="E110" s="13"/>
      <c r="F110" s="13"/>
      <c r="G110" s="13"/>
      <c r="H110" s="13"/>
    </row>
    <row r="111" spans="1:8" ht="20.25" customHeight="1" x14ac:dyDescent="0.35">
      <c r="A111" s="36" t="s">
        <v>35</v>
      </c>
      <c r="B111" s="35"/>
      <c r="C111" s="13"/>
      <c r="E111" s="13"/>
      <c r="F111" s="13"/>
      <c r="G111" s="13"/>
      <c r="H111" s="13"/>
    </row>
    <row r="112" spans="1:8" s="33" customFormat="1" ht="13" customHeight="1" x14ac:dyDescent="0.35">
      <c r="A112" s="37" t="s">
        <v>29</v>
      </c>
      <c r="B112" s="38"/>
    </row>
    <row r="113" spans="1:7" s="33" customFormat="1" ht="13" customHeight="1" x14ac:dyDescent="0.35">
      <c r="A113" s="37" t="s">
        <v>31</v>
      </c>
      <c r="B113" s="38"/>
    </row>
    <row r="114" spans="1:7" s="33" customFormat="1" ht="13" customHeight="1" x14ac:dyDescent="0.35">
      <c r="A114" s="37" t="s">
        <v>32</v>
      </c>
      <c r="B114" s="38"/>
    </row>
    <row r="115" spans="1:7" s="33" customFormat="1" ht="13" customHeight="1" x14ac:dyDescent="0.35">
      <c r="A115" s="37" t="s">
        <v>33</v>
      </c>
      <c r="B115" s="38"/>
    </row>
    <row r="116" spans="1:7" s="33" customFormat="1" ht="13" customHeight="1" x14ac:dyDescent="0.35">
      <c r="A116" s="37" t="s">
        <v>34</v>
      </c>
      <c r="B116" s="38"/>
    </row>
    <row r="117" spans="1:7" s="33" customFormat="1" ht="13" customHeight="1" x14ac:dyDescent="0.35">
      <c r="A117" s="37" t="s">
        <v>36</v>
      </c>
      <c r="B117" s="38"/>
    </row>
    <row r="118" spans="1:7" s="33" customFormat="1" ht="12.65" customHeight="1" x14ac:dyDescent="0.35"/>
    <row r="119" spans="1:7" s="33" customFormat="1" ht="12.65" customHeight="1" x14ac:dyDescent="0.35">
      <c r="B119" s="34"/>
    </row>
    <row r="120" spans="1:7" s="33" customFormat="1" ht="12.65" customHeight="1" x14ac:dyDescent="0.35">
      <c r="B120" s="34"/>
    </row>
    <row r="122" spans="1:7" ht="11.5" customHeight="1" x14ac:dyDescent="0.35">
      <c r="A122" s="49" t="s">
        <v>25</v>
      </c>
      <c r="B122" s="49"/>
      <c r="C122" s="49"/>
      <c r="D122" s="49"/>
      <c r="E122" s="49"/>
      <c r="F122" s="49"/>
      <c r="G122" s="49"/>
    </row>
    <row r="123" spans="1:7" ht="11.5" customHeight="1" x14ac:dyDescent="0.35">
      <c r="A123" s="49" t="s">
        <v>26</v>
      </c>
      <c r="B123" s="49"/>
      <c r="C123" s="49"/>
      <c r="D123" s="49"/>
      <c r="E123" s="49"/>
      <c r="F123" s="49"/>
      <c r="G123" s="49"/>
    </row>
    <row r="124" spans="1:7" ht="11.5" customHeight="1" x14ac:dyDescent="0.35">
      <c r="A124" s="49" t="s">
        <v>27</v>
      </c>
      <c r="B124" s="49"/>
      <c r="C124" s="49"/>
      <c r="D124" s="49"/>
      <c r="E124" s="49"/>
      <c r="F124" s="49"/>
      <c r="G124" s="49"/>
    </row>
    <row r="125" spans="1:7" ht="12.65" customHeight="1" x14ac:dyDescent="0.35">
      <c r="A125" s="49" t="s">
        <v>41</v>
      </c>
      <c r="B125" s="49"/>
      <c r="C125" s="49"/>
      <c r="D125" s="49"/>
      <c r="E125" s="49"/>
      <c r="F125" s="49"/>
      <c r="G125" s="49"/>
    </row>
  </sheetData>
  <mergeCells count="78">
    <mergeCell ref="G98:G100"/>
    <mergeCell ref="F101:F103"/>
    <mergeCell ref="G101:G103"/>
    <mergeCell ref="F104:F108"/>
    <mergeCell ref="G104:G108"/>
    <mergeCell ref="F85:F88"/>
    <mergeCell ref="G85:G88"/>
    <mergeCell ref="F89:F91"/>
    <mergeCell ref="G89:G91"/>
    <mergeCell ref="F93:F97"/>
    <mergeCell ref="G93:G97"/>
    <mergeCell ref="F69:F73"/>
    <mergeCell ref="G69:G73"/>
    <mergeCell ref="F74:F80"/>
    <mergeCell ref="G74:G80"/>
    <mergeCell ref="F81:F84"/>
    <mergeCell ref="G81:G84"/>
    <mergeCell ref="F61:F64"/>
    <mergeCell ref="G61:G64"/>
    <mergeCell ref="F65:F66"/>
    <mergeCell ref="G65:G66"/>
    <mergeCell ref="F67:F68"/>
    <mergeCell ref="G67:G68"/>
    <mergeCell ref="F43:F46"/>
    <mergeCell ref="G43:G46"/>
    <mergeCell ref="F47:F55"/>
    <mergeCell ref="G47:G55"/>
    <mergeCell ref="F56:F60"/>
    <mergeCell ref="G56:G60"/>
    <mergeCell ref="F29:F33"/>
    <mergeCell ref="G29:G33"/>
    <mergeCell ref="F35:F39"/>
    <mergeCell ref="G35:G39"/>
    <mergeCell ref="F40:F42"/>
    <mergeCell ref="G40:G42"/>
    <mergeCell ref="F20:F22"/>
    <mergeCell ref="G20:G22"/>
    <mergeCell ref="F23:F25"/>
    <mergeCell ref="G23:G25"/>
    <mergeCell ref="F26:F28"/>
    <mergeCell ref="G26:G28"/>
    <mergeCell ref="E85:E88"/>
    <mergeCell ref="E89:E91"/>
    <mergeCell ref="E93:E97"/>
    <mergeCell ref="E98:E100"/>
    <mergeCell ref="E101:E103"/>
    <mergeCell ref="E20:E22"/>
    <mergeCell ref="E23:E25"/>
    <mergeCell ref="E26:E28"/>
    <mergeCell ref="E29:E33"/>
    <mergeCell ref="E35:E39"/>
    <mergeCell ref="E81:E84"/>
    <mergeCell ref="E40:E42"/>
    <mergeCell ref="E43:E46"/>
    <mergeCell ref="E47:E55"/>
    <mergeCell ref="E56:E60"/>
    <mergeCell ref="E61:E64"/>
    <mergeCell ref="F98:F100"/>
    <mergeCell ref="B19:C19"/>
    <mergeCell ref="A1:G1"/>
    <mergeCell ref="A2:G2"/>
    <mergeCell ref="B3:G3"/>
    <mergeCell ref="G7:G8"/>
    <mergeCell ref="D5:E5"/>
    <mergeCell ref="D6:E6"/>
    <mergeCell ref="D7:E8"/>
    <mergeCell ref="F7:F8"/>
    <mergeCell ref="A8:B9"/>
    <mergeCell ref="F4:G4"/>
    <mergeCell ref="E65:E66"/>
    <mergeCell ref="E67:E68"/>
    <mergeCell ref="E69:E73"/>
    <mergeCell ref="E74:E80"/>
    <mergeCell ref="A125:G125"/>
    <mergeCell ref="A123:G123"/>
    <mergeCell ref="A124:G124"/>
    <mergeCell ref="A122:G122"/>
    <mergeCell ref="E104:E108"/>
  </mergeCells>
  <phoneticPr fontId="11" type="noConversion"/>
  <hyperlinks>
    <hyperlink ref="B6" r:id="rId1" xr:uid="{AE2664A9-773D-4336-BBE3-015876BD362C}"/>
    <hyperlink ref="B16" r:id="rId2" xr:uid="{DA096018-FED1-4BDC-BC21-FF343148D9B2}"/>
  </hyperlinks>
  <pageMargins left="0.25" right="0.25" top="0.25" bottom="0.1" header="0.3" footer="0.01"/>
  <pageSetup scale="74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INVOICE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PACKING LIST</dc:title>
  <dc:creator>REDIIM GROUP</dc:creator>
  <cp:keywords>Melanie Aviles</cp:keywords>
  <cp:lastModifiedBy>REDIIM GROUP</cp:lastModifiedBy>
  <cp:lastPrinted>2025-01-11T13:50:09Z</cp:lastPrinted>
  <dcterms:created xsi:type="dcterms:W3CDTF">2024-08-16T19:21:43Z</dcterms:created>
  <dcterms:modified xsi:type="dcterms:W3CDTF">2025-01-27T22:31:29Z</dcterms:modified>
</cp:coreProperties>
</file>